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\Documents\BOJAN SAJT\"/>
    </mc:Choice>
  </mc:AlternateContent>
  <bookViews>
    <workbookView xWindow="0" yWindow="0" windowWidth="15570" windowHeight="11715"/>
  </bookViews>
  <sheets>
    <sheet name=" ФИНАНСИЈСКИ ИЗВЕШТАЈ 2025" sheetId="1" r:id="rId1"/>
  </sheets>
  <definedNames>
    <definedName name="_xlnm.Print_Titles" localSheetId="0">' ФИНАНСИЈСКИ ИЗВЕШТАЈ 2025'!$30:$32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4" i="1" l="1"/>
  <c r="F25" i="1" l="1"/>
  <c r="G25" i="1"/>
  <c r="H25" i="1"/>
  <c r="E25" i="1"/>
  <c r="G94" i="1"/>
  <c r="I94" i="1"/>
  <c r="F26" i="1" l="1"/>
  <c r="F95" i="1"/>
</calcChain>
</file>

<file path=xl/sharedStrings.xml><?xml version="1.0" encoding="utf-8"?>
<sst xmlns="http://schemas.openxmlformats.org/spreadsheetml/2006/main" count="165" uniqueCount="142">
  <si>
    <t xml:space="preserve">Панчина 1, Београд
</t>
  </si>
  <si>
    <t>Р. бр.</t>
  </si>
  <si>
    <t>Конто</t>
  </si>
  <si>
    <t>Република</t>
  </si>
  <si>
    <t>Град</t>
  </si>
  <si>
    <t>Рефундације</t>
  </si>
  <si>
    <t>Материјални трошкови</t>
  </si>
  <si>
    <t>Сопствени приходи</t>
  </si>
  <si>
    <t>Родитељски динар</t>
  </si>
  <si>
    <t>733121</t>
  </si>
  <si>
    <t>742378</t>
  </si>
  <si>
    <t>791111</t>
  </si>
  <si>
    <t>Приходи из буџета - плате, порези и доприноси</t>
  </si>
  <si>
    <t>- у динарима -</t>
  </si>
  <si>
    <t>УКУПНИ ПРИХОДИ</t>
  </si>
  <si>
    <t>414311</t>
  </si>
  <si>
    <t>414411</t>
  </si>
  <si>
    <t>415112</t>
  </si>
  <si>
    <t>421111</t>
  </si>
  <si>
    <t>421225</t>
  </si>
  <si>
    <t>421311</t>
  </si>
  <si>
    <t>421321</t>
  </si>
  <si>
    <t>421325</t>
  </si>
  <si>
    <t>421411</t>
  </si>
  <si>
    <t>421412</t>
  </si>
  <si>
    <t>421421</t>
  </si>
  <si>
    <t>421521</t>
  </si>
  <si>
    <t>Плате и додаци запослених</t>
  </si>
  <si>
    <t>Доприноси за ПИО</t>
  </si>
  <si>
    <t>Доприноси за здравствено осигурање</t>
  </si>
  <si>
    <t>Накнаде у натури - БусПлус</t>
  </si>
  <si>
    <t>Отпремнине и помоћи</t>
  </si>
  <si>
    <t>Трошкови платног промета</t>
  </si>
  <si>
    <t>Енергетске услуге</t>
  </si>
  <si>
    <t>Услуге за електричну енергију</t>
  </si>
  <si>
    <t>Централно грејање</t>
  </si>
  <si>
    <t>Комуналне услуге</t>
  </si>
  <si>
    <t>Водовод</t>
  </si>
  <si>
    <t>Дератизација</t>
  </si>
  <si>
    <t>Услуга одвоза смећа</t>
  </si>
  <si>
    <t>Доприноси за грађевинско земљиште и воду</t>
  </si>
  <si>
    <t>Услуге комуникација</t>
  </si>
  <si>
    <t>Телефон</t>
  </si>
  <si>
    <t>Интернет</t>
  </si>
  <si>
    <t>Пошта</t>
  </si>
  <si>
    <t>Осигурање запослених</t>
  </si>
  <si>
    <t>422111</t>
  </si>
  <si>
    <t>422192</t>
  </si>
  <si>
    <t>Такси</t>
  </si>
  <si>
    <t>Компјутерске услуге</t>
  </si>
  <si>
    <t>423211</t>
  </si>
  <si>
    <t>423221</t>
  </si>
  <si>
    <t>423321</t>
  </si>
  <si>
    <t>423419</t>
  </si>
  <si>
    <t>423599</t>
  </si>
  <si>
    <t>423711</t>
  </si>
  <si>
    <t>423712</t>
  </si>
  <si>
    <t>423911</t>
  </si>
  <si>
    <t>424331</t>
  </si>
  <si>
    <t>425119</t>
  </si>
  <si>
    <t>425261</t>
  </si>
  <si>
    <t>425281</t>
  </si>
  <si>
    <t>426111</t>
  </si>
  <si>
    <t>Услуге израде и одржавања софтвера</t>
  </si>
  <si>
    <t>Услуге образовања и усавршавања - семинари</t>
  </si>
  <si>
    <t>Остале услуге штампања</t>
  </si>
  <si>
    <t>Расходи за запослене</t>
  </si>
  <si>
    <t>Трошкови путовања и транспорта</t>
  </si>
  <si>
    <t>Услуге образовања и усавршавања запослених</t>
  </si>
  <si>
    <t>Стручне услуге</t>
  </si>
  <si>
    <t>Репрезентација</t>
  </si>
  <si>
    <t>Остале опште услуге (ручак, осигурање и матура)</t>
  </si>
  <si>
    <t>Текуће поправке и одржавање</t>
  </si>
  <si>
    <t>Текуће поправке и одржавање опреме за образовање</t>
  </si>
  <si>
    <t>Остале услуге и материјал за текуће одржавање зграде</t>
  </si>
  <si>
    <t>Текуће поправке и одржавање опреме за јавну безбедност</t>
  </si>
  <si>
    <t>Материјал</t>
  </si>
  <si>
    <t>426311</t>
  </si>
  <si>
    <t>426611</t>
  </si>
  <si>
    <t>426631</t>
  </si>
  <si>
    <t>426811</t>
  </si>
  <si>
    <t>Стручна литература</t>
  </si>
  <si>
    <t>Материјал за образовање</t>
  </si>
  <si>
    <t>УКУПНИ РАСХОДИ</t>
  </si>
  <si>
    <t>Назив</t>
  </si>
  <si>
    <t>ПРИХОДИ</t>
  </si>
  <si>
    <t>РАСХОДИ</t>
  </si>
  <si>
    <t>Канцеларијски материјал</t>
  </si>
  <si>
    <t>Материјал за спорт</t>
  </si>
  <si>
    <t>-</t>
  </si>
  <si>
    <t>423391</t>
  </si>
  <si>
    <t>Издаци за стручне испите</t>
  </si>
  <si>
    <t>Надоканада за неискоришћени годишњи одмор</t>
  </si>
  <si>
    <t>421429</t>
  </si>
  <si>
    <t>Остале ПТТ услуге</t>
  </si>
  <si>
    <t xml:space="preserve">ОШ „1300 КАПЛАРА“
</t>
  </si>
  <si>
    <t>Директор Школе:</t>
  </si>
  <si>
    <t>Председник Школског одбора:</t>
  </si>
  <si>
    <t xml:space="preserve">Рачунарска опрема </t>
  </si>
  <si>
    <t>Отпремнина за одлазак у пензију</t>
  </si>
  <si>
    <t>424911</t>
  </si>
  <si>
    <t>Специјализоване услуге</t>
  </si>
  <si>
    <t>425222</t>
  </si>
  <si>
    <t>424511</t>
  </si>
  <si>
    <t>Услуге одржавања школског дворишта (сеча и орезивање стабала у дворишту школе)</t>
  </si>
  <si>
    <t>Производи за одржавање хигијене и тоалетни материјал</t>
  </si>
  <si>
    <t>Текући трансфери - Град</t>
  </si>
  <si>
    <t>Текући трансфери - Град боравак</t>
  </si>
  <si>
    <t>Текући трансфери - Град солидарна помоћ</t>
  </si>
  <si>
    <t>Текући трансфери - Општина Звездара - пројекти безбедност деце и унапређење спортских активности</t>
  </si>
  <si>
    <t xml:space="preserve">Текући трансфери - Општина Звездара текуће одржавање објекта и дворишта школе </t>
  </si>
  <si>
    <t>Остале стручне услуге-Саветовање у области ЈН</t>
  </si>
  <si>
    <t xml:space="preserve">Израда распореда </t>
  </si>
  <si>
    <t>Услуге одржавања рачунара и одржавања сајта школе</t>
  </si>
  <si>
    <t>Медицинске услуге - санитарни прегледи, инспекција и анализа</t>
  </si>
  <si>
    <t xml:space="preserve">Намештај </t>
  </si>
  <si>
    <t>485119</t>
  </si>
  <si>
    <t>Приходи из буџета (Извор 01)</t>
  </si>
  <si>
    <t>Текући трансфери од других нивоа власти (Извор 07)</t>
  </si>
  <si>
    <t>Надокнада за неискоришћени годишњи одмор</t>
  </si>
  <si>
    <t>Приходи које остварују индиректни корисници буџетских средстава РС (Извор 04)</t>
  </si>
  <si>
    <t>Помоћ у медицинском лечењу запосленог или члана уже породице</t>
  </si>
  <si>
    <t>414419</t>
  </si>
  <si>
    <t>Остале помоћи запосленим расницима</t>
  </si>
  <si>
    <t>Накнада за превоз на посао и са посла</t>
  </si>
  <si>
    <t>421392</t>
  </si>
  <si>
    <t>Трошкови дневница на службеном путу</t>
  </si>
  <si>
    <t>423311</t>
  </si>
  <si>
    <t>Котизације за семинаре</t>
  </si>
  <si>
    <t>Боравак преко града</t>
  </si>
  <si>
    <t>Поклони</t>
  </si>
  <si>
    <t>512212</t>
  </si>
  <si>
    <t xml:space="preserve">Уградна опрема </t>
  </si>
  <si>
    <t>ВИШАК ПРИХОДА</t>
  </si>
  <si>
    <t>0.00</t>
  </si>
  <si>
    <t>Родитељски динар за ваннаставне активности (ручак, матура и осигурање)(Извор 16)</t>
  </si>
  <si>
    <t>Други приходи (Извор 04 и 16)</t>
  </si>
  <si>
    <t>ФИНАНСИЈСКИ ИЗВЕШТАЈ ЗА ПЕРИОД 01.01.2025 - 31.12.2025. ГОДИНЕ</t>
  </si>
  <si>
    <t>Датум: 25.02.2026. године</t>
  </si>
  <si>
    <t>Дел. број: 188-1/26</t>
  </si>
  <si>
    <t>Марица Ременски, с.р.</t>
  </si>
  <si>
    <t>Дијана Манце, с.р.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</si>
</sst>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&quot;.&quot;"/>
    <numFmt numFmtId="165" formatCode="#,##0_ ;[Red]\-#,##0\ "/>
    <numFmt numFmtId="166" formatCode="#,##0_ ;[Red]\-#,##0\ ;\-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4" tint="-0.249977111117893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165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/>
    <xf numFmtId="165" fontId="3" fillId="0" borderId="0" xfId="0" quotePrefix="1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/>
    <xf numFmtId="166" fontId="3" fillId="0" borderId="0" xfId="0" quotePrefix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vertical="center" wrapText="1"/>
    </xf>
    <xf numFmtId="166" fontId="2" fillId="3" borderId="1" xfId="0" applyNumberFormat="1" applyFont="1" applyFill="1" applyBorder="1" applyAlignment="1"/>
    <xf numFmtId="165" fontId="2" fillId="0" borderId="0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/>
    <xf numFmtId="166" fontId="2" fillId="3" borderId="1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vertical="center"/>
    </xf>
    <xf numFmtId="165" fontId="1" fillId="6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center" wrapText="1"/>
    </xf>
    <xf numFmtId="166" fontId="1" fillId="6" borderId="1" xfId="0" applyNumberFormat="1" applyFont="1" applyFill="1" applyBorder="1" applyAlignment="1">
      <alignment horizontal="center" vertical="center" wrapText="1"/>
    </xf>
    <xf numFmtId="165" fontId="1" fillId="7" borderId="2" xfId="0" applyNumberFormat="1" applyFont="1" applyFill="1" applyBorder="1" applyAlignment="1">
      <alignment vertical="center"/>
    </xf>
    <xf numFmtId="166" fontId="2" fillId="7" borderId="4" xfId="0" applyNumberFormat="1" applyFont="1" applyFill="1" applyBorder="1" applyAlignment="1"/>
    <xf numFmtId="166" fontId="4" fillId="7" borderId="3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left" vertical="center"/>
    </xf>
    <xf numFmtId="164" fontId="2" fillId="7" borderId="1" xfId="0" applyNumberFormat="1" applyFont="1" applyFill="1" applyBorder="1" applyAlignment="1">
      <alignment horizontal="left" vertical="center"/>
    </xf>
    <xf numFmtId="49" fontId="2" fillId="7" borderId="1" xfId="0" applyNumberFormat="1" applyFont="1" applyFill="1" applyBorder="1" applyAlignment="1">
      <alignment horizontal="center" vertical="center"/>
    </xf>
    <xf numFmtId="166" fontId="4" fillId="7" borderId="1" xfId="0" applyNumberFormat="1" applyFont="1" applyFill="1" applyBorder="1" applyAlignment="1"/>
    <xf numFmtId="166" fontId="2" fillId="0" borderId="1" xfId="0" applyNumberFormat="1" applyFont="1" applyFill="1" applyBorder="1" applyAlignment="1"/>
    <xf numFmtId="165" fontId="4" fillId="7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vertical="center" wrapText="1"/>
    </xf>
    <xf numFmtId="165" fontId="4" fillId="9" borderId="1" xfId="0" applyNumberFormat="1" applyFont="1" applyFill="1" applyBorder="1" applyAlignment="1">
      <alignment vertical="center"/>
    </xf>
    <xf numFmtId="166" fontId="4" fillId="9" borderId="1" xfId="0" applyNumberFormat="1" applyFont="1" applyFill="1" applyBorder="1" applyAlignment="1"/>
    <xf numFmtId="164" fontId="2" fillId="9" borderId="1" xfId="0" applyNumberFormat="1" applyFont="1" applyFill="1" applyBorder="1" applyAlignment="1">
      <alignment horizontal="left" vertical="center"/>
    </xf>
    <xf numFmtId="49" fontId="2" fillId="9" borderId="1" xfId="0" applyNumberFormat="1" applyFont="1" applyFill="1" applyBorder="1" applyAlignment="1">
      <alignment horizontal="center" vertical="center"/>
    </xf>
    <xf numFmtId="165" fontId="1" fillId="9" borderId="1" xfId="0" applyNumberFormat="1" applyFont="1" applyFill="1" applyBorder="1" applyAlignment="1">
      <alignment vertical="center" wrapText="1"/>
    </xf>
    <xf numFmtId="166" fontId="2" fillId="9" borderId="1" xfId="0" applyNumberFormat="1" applyFont="1" applyFill="1" applyBorder="1" applyAlignment="1"/>
    <xf numFmtId="165" fontId="1" fillId="9" borderId="0" xfId="0" applyNumberFormat="1" applyFont="1" applyFill="1" applyBorder="1" applyAlignment="1">
      <alignment vertical="center" wrapText="1"/>
    </xf>
    <xf numFmtId="166" fontId="2" fillId="9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vertical="center" wrapText="1"/>
    </xf>
    <xf numFmtId="165" fontId="1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165" fontId="4" fillId="9" borderId="1" xfId="0" applyNumberFormat="1" applyFont="1" applyFill="1" applyBorder="1" applyAlignment="1">
      <alignment vertical="center" wrapText="1"/>
    </xf>
    <xf numFmtId="165" fontId="2" fillId="10" borderId="1" xfId="0" applyNumberFormat="1" applyFont="1" applyFill="1" applyBorder="1" applyAlignment="1">
      <alignment vertical="center"/>
    </xf>
    <xf numFmtId="166" fontId="2" fillId="10" borderId="1" xfId="0" applyNumberFormat="1" applyFont="1" applyFill="1" applyBorder="1" applyAlignment="1"/>
    <xf numFmtId="165" fontId="1" fillId="7" borderId="1" xfId="0" applyNumberFormat="1" applyFont="1" applyFill="1" applyBorder="1" applyAlignment="1">
      <alignment vertical="center"/>
    </xf>
    <xf numFmtId="165" fontId="2" fillId="7" borderId="1" xfId="0" applyNumberFormat="1" applyFont="1" applyFill="1" applyBorder="1" applyAlignment="1"/>
    <xf numFmtId="166" fontId="2" fillId="7" borderId="1" xfId="0" applyNumberFormat="1" applyFont="1" applyFill="1" applyBorder="1" applyAlignment="1"/>
    <xf numFmtId="164" fontId="4" fillId="7" borderId="1" xfId="0" applyNumberFormat="1" applyFont="1" applyFill="1" applyBorder="1" applyAlignment="1">
      <alignment horizontal="left" vertical="center"/>
    </xf>
    <xf numFmtId="165" fontId="6" fillId="8" borderId="1" xfId="0" applyNumberFormat="1" applyFont="1" applyFill="1" applyBorder="1" applyAlignment="1">
      <alignment vertical="center" wrapText="1"/>
    </xf>
    <xf numFmtId="165" fontId="1" fillId="3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 applyAlignment="1"/>
    <xf numFmtId="166" fontId="2" fillId="3" borderId="0" xfId="0" applyNumberFormat="1" applyFont="1" applyFill="1" applyBorder="1" applyAlignment="1"/>
    <xf numFmtId="166" fontId="4" fillId="3" borderId="0" xfId="0" applyNumberFormat="1" applyFont="1" applyFill="1" applyBorder="1" applyAlignment="1"/>
    <xf numFmtId="166" fontId="2" fillId="10" borderId="1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vertical="center"/>
    </xf>
    <xf numFmtId="166" fontId="2" fillId="3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center" vertical="center"/>
    </xf>
    <xf numFmtId="166" fontId="4" fillId="7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vertical="center" wrapText="1"/>
    </xf>
    <xf numFmtId="165" fontId="1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66" fontId="4" fillId="7" borderId="5" xfId="0" applyNumberFormat="1" applyFont="1" applyFill="1" applyBorder="1" applyAlignment="1">
      <alignment horizontal="center"/>
    </xf>
    <xf numFmtId="166" fontId="4" fillId="7" borderId="6" xfId="0" applyNumberFormat="1" applyFont="1" applyFill="1" applyBorder="1" applyAlignment="1">
      <alignment horizontal="center"/>
    </xf>
    <xf numFmtId="166" fontId="1" fillId="4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166" fontId="1" fillId="5" borderId="1" xfId="0" applyNumberFormat="1" applyFont="1" applyFill="1" applyBorder="1" applyAlignment="1">
      <alignment horizontal="center" vertical="center" wrapText="1"/>
    </xf>
    <xf numFmtId="166" fontId="1" fillId="6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02"/>
  <sheetViews>
    <sheetView tabSelected="1" topLeftCell="A88" workbookViewId="0">
      <selection activeCell="B101" sqref="B101"/>
    </sheetView>
  </sheetViews>
  <sheetFormatPr defaultColWidth="9.140625" defaultRowHeight="12.75" x14ac:dyDescent="0.2"/>
  <cols>
    <col min="1" max="1" width="2.85546875" style="1" customWidth="1"/>
    <col min="2" max="2" width="7.42578125" style="1" bestFit="1" customWidth="1"/>
    <col min="3" max="3" width="8.42578125" style="1" bestFit="1" customWidth="1"/>
    <col min="4" max="4" width="49.42578125" style="1" customWidth="1"/>
    <col min="5" max="9" width="13.42578125" style="7" customWidth="1"/>
    <col min="10" max="16384" width="9.140625" style="1"/>
  </cols>
  <sheetData>
    <row r="2" spans="2:11" x14ac:dyDescent="0.2">
      <c r="B2" s="88" t="s">
        <v>95</v>
      </c>
      <c r="C2" s="89"/>
      <c r="D2" s="89"/>
      <c r="E2" s="89"/>
      <c r="F2" s="89"/>
      <c r="G2" s="89"/>
    </row>
    <row r="3" spans="2:11" x14ac:dyDescent="0.2">
      <c r="B3" s="90" t="s">
        <v>0</v>
      </c>
      <c r="C3" s="90"/>
      <c r="D3" s="90"/>
      <c r="E3" s="90"/>
      <c r="F3" s="90"/>
      <c r="G3" s="90"/>
    </row>
    <row r="4" spans="2:11" x14ac:dyDescent="0.2">
      <c r="B4" s="14" t="s">
        <v>139</v>
      </c>
      <c r="E4" s="1"/>
      <c r="F4" s="1"/>
      <c r="G4" s="1"/>
    </row>
    <row r="5" spans="2:11" x14ac:dyDescent="0.2">
      <c r="B5" s="90" t="s">
        <v>138</v>
      </c>
      <c r="C5" s="90"/>
      <c r="D5" s="90"/>
      <c r="E5" s="90"/>
      <c r="F5" s="90"/>
      <c r="G5" s="90"/>
    </row>
    <row r="6" spans="2:11" x14ac:dyDescent="0.25">
      <c r="B6" s="85" t="s">
        <v>137</v>
      </c>
      <c r="C6" s="85"/>
      <c r="D6" s="85"/>
      <c r="E6" s="85"/>
      <c r="F6" s="85"/>
      <c r="G6" s="85"/>
      <c r="H6" s="85"/>
      <c r="I6" s="85"/>
      <c r="J6" s="5"/>
      <c r="K6" s="5"/>
    </row>
    <row r="7" spans="2:11" x14ac:dyDescent="0.2">
      <c r="I7" s="8" t="s">
        <v>13</v>
      </c>
    </row>
    <row r="8" spans="2:11" x14ac:dyDescent="0.25">
      <c r="B8" s="93" t="s">
        <v>1</v>
      </c>
      <c r="C8" s="93" t="s">
        <v>2</v>
      </c>
      <c r="D8" s="93" t="s">
        <v>84</v>
      </c>
      <c r="E8" s="94" t="s">
        <v>3</v>
      </c>
      <c r="F8" s="95" t="s">
        <v>4</v>
      </c>
      <c r="G8" s="95"/>
      <c r="H8" s="96" t="s">
        <v>7</v>
      </c>
      <c r="I8" s="87" t="s">
        <v>8</v>
      </c>
      <c r="J8" s="6"/>
    </row>
    <row r="9" spans="2:11" ht="25.5" x14ac:dyDescent="0.25">
      <c r="B9" s="93"/>
      <c r="C9" s="93"/>
      <c r="D9" s="93"/>
      <c r="E9" s="94"/>
      <c r="F9" s="36" t="s">
        <v>5</v>
      </c>
      <c r="G9" s="36" t="s">
        <v>6</v>
      </c>
      <c r="H9" s="96"/>
      <c r="I9" s="87"/>
      <c r="J9" s="6"/>
    </row>
    <row r="10" spans="2:11" x14ac:dyDescent="0.2">
      <c r="D10" s="4" t="s">
        <v>85</v>
      </c>
    </row>
    <row r="11" spans="2:11" x14ac:dyDescent="0.2">
      <c r="B11" s="20"/>
      <c r="C11" s="21"/>
      <c r="D11" s="20" t="s">
        <v>118</v>
      </c>
      <c r="E11" s="22"/>
      <c r="F11" s="22"/>
      <c r="G11" s="22"/>
      <c r="H11" s="22"/>
      <c r="I11" s="22"/>
    </row>
    <row r="12" spans="2:11" x14ac:dyDescent="0.2">
      <c r="B12" s="91">
        <v>1</v>
      </c>
      <c r="C12" s="92" t="s">
        <v>9</v>
      </c>
      <c r="D12" s="17" t="s">
        <v>106</v>
      </c>
      <c r="E12" s="18">
        <v>0</v>
      </c>
      <c r="F12" s="18">
        <v>3052678</v>
      </c>
      <c r="G12" s="18">
        <v>3089669</v>
      </c>
      <c r="H12" s="18">
        <v>0</v>
      </c>
      <c r="I12" s="18">
        <v>0</v>
      </c>
    </row>
    <row r="13" spans="2:11" s="35" customFormat="1" x14ac:dyDescent="0.2">
      <c r="B13" s="91"/>
      <c r="C13" s="92"/>
      <c r="D13" s="17" t="s">
        <v>107</v>
      </c>
      <c r="E13" s="18"/>
      <c r="F13" s="18">
        <v>1034932</v>
      </c>
      <c r="G13" s="18"/>
      <c r="H13" s="18"/>
      <c r="I13" s="18"/>
    </row>
    <row r="14" spans="2:11" s="35" customFormat="1" x14ac:dyDescent="0.2">
      <c r="B14" s="91"/>
      <c r="C14" s="92"/>
      <c r="D14" s="17" t="s">
        <v>108</v>
      </c>
      <c r="E14" s="18"/>
      <c r="F14" s="18">
        <v>698100</v>
      </c>
      <c r="G14" s="18"/>
      <c r="H14" s="18"/>
      <c r="I14" s="18"/>
    </row>
    <row r="15" spans="2:11" s="35" customFormat="1" ht="25.5" x14ac:dyDescent="0.2">
      <c r="B15" s="91"/>
      <c r="C15" s="92"/>
      <c r="D15" s="17" t="s">
        <v>110</v>
      </c>
      <c r="E15" s="18"/>
      <c r="F15" s="18">
        <v>905226</v>
      </c>
      <c r="G15" s="18"/>
      <c r="H15" s="18"/>
      <c r="I15" s="18"/>
    </row>
    <row r="16" spans="2:11" s="12" customFormat="1" ht="25.5" x14ac:dyDescent="0.2">
      <c r="B16" s="91"/>
      <c r="C16" s="92"/>
      <c r="D16" s="17" t="s">
        <v>109</v>
      </c>
      <c r="E16" s="18"/>
      <c r="F16" s="18">
        <v>220088</v>
      </c>
      <c r="G16" s="18"/>
      <c r="H16" s="18"/>
      <c r="I16" s="18"/>
    </row>
    <row r="17" spans="2:10" s="45" customFormat="1" x14ac:dyDescent="0.2">
      <c r="B17" s="46"/>
      <c r="C17" s="47"/>
      <c r="D17" s="20" t="s">
        <v>136</v>
      </c>
      <c r="E17" s="18"/>
      <c r="F17" s="18"/>
      <c r="G17" s="18"/>
      <c r="H17" s="18"/>
      <c r="I17" s="18"/>
    </row>
    <row r="18" spans="2:10" ht="25.5" x14ac:dyDescent="0.2">
      <c r="B18" s="48">
        <v>2</v>
      </c>
      <c r="C18" s="21">
        <v>742317</v>
      </c>
      <c r="D18" s="17" t="s">
        <v>120</v>
      </c>
      <c r="E18" s="18"/>
      <c r="F18" s="18"/>
      <c r="G18" s="18"/>
      <c r="H18" s="18">
        <v>653529</v>
      </c>
      <c r="I18" s="18"/>
    </row>
    <row r="19" spans="2:10" ht="25.5" x14ac:dyDescent="0.2">
      <c r="B19" s="46">
        <v>3</v>
      </c>
      <c r="C19" s="47" t="s">
        <v>10</v>
      </c>
      <c r="D19" s="17" t="s">
        <v>135</v>
      </c>
      <c r="E19" s="18">
        <v>0</v>
      </c>
      <c r="F19" s="18">
        <v>0</v>
      </c>
      <c r="G19" s="18">
        <v>0</v>
      </c>
      <c r="H19" s="18"/>
      <c r="I19" s="18">
        <v>13545425</v>
      </c>
    </row>
    <row r="20" spans="2:10" x14ac:dyDescent="0.2">
      <c r="B20" s="20"/>
      <c r="C20" s="21"/>
      <c r="D20" s="20" t="s">
        <v>117</v>
      </c>
      <c r="E20" s="18"/>
      <c r="F20" s="18"/>
      <c r="G20" s="18"/>
      <c r="H20" s="18"/>
      <c r="I20" s="18"/>
    </row>
    <row r="21" spans="2:10" x14ac:dyDescent="0.2">
      <c r="B21" s="91">
        <v>4</v>
      </c>
      <c r="C21" s="92" t="s">
        <v>11</v>
      </c>
      <c r="D21" s="17" t="s">
        <v>12</v>
      </c>
      <c r="E21" s="18">
        <v>104481536</v>
      </c>
      <c r="F21" s="18">
        <v>0</v>
      </c>
      <c r="G21" s="18">
        <v>0</v>
      </c>
      <c r="H21" s="18">
        <v>0</v>
      </c>
      <c r="I21" s="18">
        <v>0</v>
      </c>
    </row>
    <row r="22" spans="2:10" x14ac:dyDescent="0.2">
      <c r="B22" s="91"/>
      <c r="C22" s="92"/>
      <c r="D22" s="17" t="s">
        <v>99</v>
      </c>
      <c r="E22" s="18">
        <v>489600</v>
      </c>
      <c r="F22" s="18"/>
      <c r="G22" s="18"/>
      <c r="H22" s="18"/>
      <c r="I22" s="18"/>
    </row>
    <row r="23" spans="2:10" s="25" customFormat="1" x14ac:dyDescent="0.2">
      <c r="B23" s="91"/>
      <c r="C23" s="92"/>
      <c r="D23" s="17" t="s">
        <v>92</v>
      </c>
      <c r="E23" s="18">
        <v>543555</v>
      </c>
      <c r="F23" s="18"/>
      <c r="G23" s="18"/>
      <c r="H23" s="18"/>
      <c r="I23" s="18"/>
    </row>
    <row r="24" spans="2:10" s="12" customFormat="1" x14ac:dyDescent="0.2">
      <c r="B24" s="20"/>
      <c r="C24" s="21"/>
      <c r="D24" s="17"/>
      <c r="E24" s="18"/>
      <c r="F24" s="18"/>
      <c r="G24" s="18"/>
      <c r="H24" s="18"/>
      <c r="I24" s="18"/>
    </row>
    <row r="25" spans="2:10" x14ac:dyDescent="0.2">
      <c r="B25" s="49"/>
      <c r="C25" s="50"/>
      <c r="D25" s="53" t="s">
        <v>14</v>
      </c>
      <c r="E25" s="51">
        <f>SUM(E10:E24)</f>
        <v>105514691</v>
      </c>
      <c r="F25" s="51">
        <f>SUM(F10:F24)</f>
        <v>5911024</v>
      </c>
      <c r="G25" s="51">
        <f>SUM(G10:G24)</f>
        <v>3089669</v>
      </c>
      <c r="H25" s="51">
        <f>SUM(H10:H24)</f>
        <v>653529</v>
      </c>
      <c r="I25" s="51">
        <v>13545425</v>
      </c>
    </row>
    <row r="26" spans="2:10" x14ac:dyDescent="0.2">
      <c r="B26" s="46"/>
      <c r="C26" s="47"/>
      <c r="D26" s="21"/>
      <c r="E26" s="51"/>
      <c r="F26" s="86">
        <f>+F25+G25</f>
        <v>9000693</v>
      </c>
      <c r="G26" s="86"/>
      <c r="H26" s="52"/>
      <c r="I26" s="52"/>
    </row>
    <row r="27" spans="2:10" ht="13.5" thickBot="1" x14ac:dyDescent="0.25">
      <c r="E27" s="9"/>
      <c r="F27" s="9"/>
      <c r="G27" s="9"/>
      <c r="H27" s="9"/>
      <c r="I27" s="9"/>
    </row>
    <row r="28" spans="2:10" ht="13.5" thickBot="1" x14ac:dyDescent="0.25">
      <c r="E28" s="39" t="s">
        <v>14</v>
      </c>
      <c r="F28" s="40"/>
      <c r="G28" s="40"/>
      <c r="H28" s="40"/>
      <c r="I28" s="41">
        <v>128714338</v>
      </c>
    </row>
    <row r="29" spans="2:10" x14ac:dyDescent="0.2">
      <c r="D29" s="93" t="s">
        <v>84</v>
      </c>
      <c r="E29" s="9"/>
      <c r="F29" s="9"/>
      <c r="G29" s="9"/>
      <c r="H29" s="9"/>
      <c r="I29" s="10" t="s">
        <v>13</v>
      </c>
    </row>
    <row r="30" spans="2:10" x14ac:dyDescent="0.25">
      <c r="B30" s="93" t="s">
        <v>1</v>
      </c>
      <c r="C30" s="93" t="s">
        <v>2</v>
      </c>
      <c r="D30" s="93"/>
      <c r="E30" s="101" t="s">
        <v>3</v>
      </c>
      <c r="F30" s="102" t="s">
        <v>4</v>
      </c>
      <c r="G30" s="102"/>
      <c r="H30" s="99" t="s">
        <v>7</v>
      </c>
      <c r="I30" s="100" t="s">
        <v>8</v>
      </c>
    </row>
    <row r="31" spans="2:10" ht="25.5" x14ac:dyDescent="0.25">
      <c r="B31" s="93"/>
      <c r="C31" s="93"/>
      <c r="D31" s="4" t="s">
        <v>86</v>
      </c>
      <c r="E31" s="101"/>
      <c r="F31" s="38" t="s">
        <v>5</v>
      </c>
      <c r="G31" s="38" t="s">
        <v>6</v>
      </c>
      <c r="H31" s="99"/>
      <c r="I31" s="100"/>
      <c r="J31" s="6"/>
    </row>
    <row r="32" spans="2:10" x14ac:dyDescent="0.2">
      <c r="B32" s="57"/>
      <c r="C32" s="57"/>
      <c r="D32" s="57" t="s">
        <v>66</v>
      </c>
      <c r="E32" s="58"/>
      <c r="F32" s="58"/>
      <c r="G32" s="58"/>
      <c r="H32" s="58"/>
      <c r="I32" s="58"/>
      <c r="J32" s="6"/>
    </row>
    <row r="33" spans="2:9" x14ac:dyDescent="0.2">
      <c r="B33" s="15">
        <v>1</v>
      </c>
      <c r="C33" s="16">
        <v>411111</v>
      </c>
      <c r="D33" s="17" t="s">
        <v>27</v>
      </c>
      <c r="E33" s="18">
        <v>90495885</v>
      </c>
      <c r="F33" s="18">
        <v>0</v>
      </c>
      <c r="G33" s="18">
        <v>0</v>
      </c>
      <c r="H33" s="18">
        <v>0</v>
      </c>
      <c r="I33" s="18">
        <v>0</v>
      </c>
    </row>
    <row r="34" spans="2:9" x14ac:dyDescent="0.2">
      <c r="B34" s="44">
        <v>2</v>
      </c>
      <c r="C34" s="16">
        <v>412111</v>
      </c>
      <c r="D34" s="17" t="s">
        <v>28</v>
      </c>
      <c r="E34" s="18">
        <v>9231453</v>
      </c>
      <c r="F34" s="18">
        <v>0</v>
      </c>
      <c r="G34" s="18">
        <v>0</v>
      </c>
      <c r="H34" s="18">
        <v>0</v>
      </c>
      <c r="I34" s="18">
        <v>0</v>
      </c>
    </row>
    <row r="35" spans="2:9" x14ac:dyDescent="0.2">
      <c r="B35" s="44">
        <v>3</v>
      </c>
      <c r="C35" s="16">
        <v>412211</v>
      </c>
      <c r="D35" s="17" t="s">
        <v>29</v>
      </c>
      <c r="E35" s="18">
        <v>4754198</v>
      </c>
      <c r="F35" s="18">
        <v>0</v>
      </c>
      <c r="G35" s="18">
        <v>0</v>
      </c>
      <c r="H35" s="18">
        <v>0</v>
      </c>
      <c r="I35" s="18">
        <v>0</v>
      </c>
    </row>
    <row r="36" spans="2:9" x14ac:dyDescent="0.2">
      <c r="B36" s="54">
        <v>4</v>
      </c>
      <c r="C36" s="16">
        <v>413151</v>
      </c>
      <c r="D36" s="17" t="s">
        <v>30</v>
      </c>
      <c r="E36" s="18"/>
      <c r="F36" s="18">
        <v>178890</v>
      </c>
      <c r="G36" s="18">
        <v>68510</v>
      </c>
      <c r="H36" s="18">
        <v>0</v>
      </c>
      <c r="I36" s="18">
        <v>0</v>
      </c>
    </row>
    <row r="37" spans="2:9" x14ac:dyDescent="0.2">
      <c r="B37" s="54">
        <v>5</v>
      </c>
      <c r="C37" s="16" t="s">
        <v>15</v>
      </c>
      <c r="D37" s="17" t="s">
        <v>31</v>
      </c>
      <c r="E37" s="18">
        <v>489600</v>
      </c>
      <c r="F37" s="18">
        <v>0</v>
      </c>
      <c r="G37" s="18">
        <v>0</v>
      </c>
      <c r="H37" s="18">
        <v>0</v>
      </c>
      <c r="I37" s="18">
        <v>0</v>
      </c>
    </row>
    <row r="38" spans="2:9" ht="25.5" x14ac:dyDescent="0.2">
      <c r="B38" s="54">
        <v>6</v>
      </c>
      <c r="C38" s="16" t="s">
        <v>16</v>
      </c>
      <c r="D38" s="17" t="s">
        <v>121</v>
      </c>
      <c r="E38" s="18">
        <v>0</v>
      </c>
      <c r="F38" s="18">
        <v>385830</v>
      </c>
      <c r="G38" s="18">
        <v>0</v>
      </c>
      <c r="H38" s="18">
        <v>0</v>
      </c>
      <c r="I38" s="18">
        <v>0</v>
      </c>
    </row>
    <row r="39" spans="2:9" x14ac:dyDescent="0.2">
      <c r="B39" s="54">
        <v>7</v>
      </c>
      <c r="C39" s="16" t="s">
        <v>122</v>
      </c>
      <c r="D39" s="17" t="s">
        <v>123</v>
      </c>
      <c r="E39" s="18">
        <v>0</v>
      </c>
      <c r="F39" s="18">
        <v>312270</v>
      </c>
      <c r="G39" s="18"/>
      <c r="H39" s="18">
        <v>0</v>
      </c>
      <c r="I39" s="18">
        <v>0</v>
      </c>
    </row>
    <row r="40" spans="2:9" x14ac:dyDescent="0.2">
      <c r="B40" s="54">
        <v>8</v>
      </c>
      <c r="C40" s="16" t="s">
        <v>17</v>
      </c>
      <c r="D40" s="56" t="s">
        <v>124</v>
      </c>
      <c r="E40" s="18">
        <v>0</v>
      </c>
      <c r="F40" s="18">
        <v>13600</v>
      </c>
      <c r="G40" s="18">
        <v>0</v>
      </c>
      <c r="H40" s="18">
        <v>0</v>
      </c>
      <c r="I40" s="18">
        <v>0</v>
      </c>
    </row>
    <row r="41" spans="2:9" x14ac:dyDescent="0.2">
      <c r="B41" s="54">
        <v>9</v>
      </c>
      <c r="C41" s="55" t="s">
        <v>18</v>
      </c>
      <c r="D41" s="17" t="s">
        <v>32</v>
      </c>
      <c r="E41" s="18"/>
      <c r="F41" s="18"/>
      <c r="G41" s="18">
        <v>55</v>
      </c>
      <c r="H41" s="18"/>
      <c r="I41" s="18"/>
    </row>
    <row r="42" spans="2:9" x14ac:dyDescent="0.2">
      <c r="B42" s="59"/>
      <c r="C42" s="60"/>
      <c r="D42" s="61" t="s">
        <v>33</v>
      </c>
      <c r="E42" s="62">
        <v>0</v>
      </c>
      <c r="F42" s="62">
        <v>0</v>
      </c>
      <c r="G42" s="62"/>
      <c r="H42" s="62"/>
      <c r="I42" s="62"/>
    </row>
    <row r="43" spans="2:9" x14ac:dyDescent="0.2">
      <c r="B43" s="15">
        <v>10</v>
      </c>
      <c r="C43" s="55" t="s">
        <v>18</v>
      </c>
      <c r="D43" s="17" t="s">
        <v>34</v>
      </c>
      <c r="E43" s="18"/>
      <c r="F43" s="18">
        <v>112200</v>
      </c>
      <c r="G43" s="18">
        <v>1004555</v>
      </c>
      <c r="H43" s="18"/>
      <c r="I43" s="18"/>
    </row>
    <row r="44" spans="2:9" x14ac:dyDescent="0.2">
      <c r="B44" s="15">
        <v>11</v>
      </c>
      <c r="C44" s="55" t="s">
        <v>19</v>
      </c>
      <c r="D44" s="17" t="s">
        <v>35</v>
      </c>
      <c r="E44" s="18">
        <v>0</v>
      </c>
      <c r="F44" s="18">
        <v>789386</v>
      </c>
      <c r="G44" s="18"/>
      <c r="H44" s="18">
        <v>0</v>
      </c>
      <c r="I44" s="18">
        <v>0</v>
      </c>
    </row>
    <row r="45" spans="2:9" x14ac:dyDescent="0.2">
      <c r="B45" s="59"/>
      <c r="C45" s="60"/>
      <c r="D45" s="61" t="s">
        <v>36</v>
      </c>
      <c r="E45" s="62">
        <v>0</v>
      </c>
      <c r="F45" s="62"/>
      <c r="G45" s="62">
        <v>0</v>
      </c>
      <c r="H45" s="62"/>
      <c r="I45" s="62">
        <v>0</v>
      </c>
    </row>
    <row r="46" spans="2:9" x14ac:dyDescent="0.2">
      <c r="B46" s="15">
        <v>12</v>
      </c>
      <c r="C46" s="16" t="s">
        <v>20</v>
      </c>
      <c r="D46" s="17" t="s">
        <v>37</v>
      </c>
      <c r="E46" s="18"/>
      <c r="F46" s="18">
        <v>194954</v>
      </c>
      <c r="G46" s="18"/>
      <c r="H46" s="18"/>
      <c r="I46" s="18"/>
    </row>
    <row r="47" spans="2:9" x14ac:dyDescent="0.2">
      <c r="B47" s="15">
        <v>13</v>
      </c>
      <c r="C47" s="55" t="s">
        <v>21</v>
      </c>
      <c r="D47" s="17" t="s">
        <v>38</v>
      </c>
      <c r="E47" s="18">
        <v>0</v>
      </c>
      <c r="F47" s="18">
        <v>29488</v>
      </c>
      <c r="G47" s="18">
        <v>0</v>
      </c>
      <c r="H47" s="18">
        <v>0</v>
      </c>
      <c r="I47" s="18">
        <v>0</v>
      </c>
    </row>
    <row r="48" spans="2:9" x14ac:dyDescent="0.2">
      <c r="B48" s="15">
        <v>14</v>
      </c>
      <c r="C48" s="16" t="s">
        <v>22</v>
      </c>
      <c r="D48" s="17" t="s">
        <v>39</v>
      </c>
      <c r="E48" s="18">
        <v>0</v>
      </c>
      <c r="F48" s="18">
        <v>593966</v>
      </c>
      <c r="G48" s="18"/>
      <c r="H48" s="18">
        <v>0</v>
      </c>
      <c r="I48" s="18">
        <v>0</v>
      </c>
    </row>
    <row r="49" spans="2:9" x14ac:dyDescent="0.2">
      <c r="B49" s="34">
        <v>15</v>
      </c>
      <c r="C49" s="16" t="s">
        <v>125</v>
      </c>
      <c r="D49" s="17" t="s">
        <v>40</v>
      </c>
      <c r="E49" s="18">
        <v>0</v>
      </c>
      <c r="F49" s="18"/>
      <c r="G49" s="18">
        <v>1654</v>
      </c>
      <c r="H49" s="18">
        <v>0</v>
      </c>
      <c r="I49" s="18">
        <v>0</v>
      </c>
    </row>
    <row r="50" spans="2:9" x14ac:dyDescent="0.2">
      <c r="B50" s="59"/>
      <c r="C50" s="60"/>
      <c r="D50" s="63" t="s">
        <v>41</v>
      </c>
      <c r="E50" s="62">
        <v>0</v>
      </c>
      <c r="F50" s="62">
        <v>0</v>
      </c>
      <c r="G50" s="64"/>
      <c r="H50" s="62">
        <v>0</v>
      </c>
      <c r="I50" s="62">
        <v>0</v>
      </c>
    </row>
    <row r="51" spans="2:9" x14ac:dyDescent="0.2">
      <c r="B51" s="54">
        <v>16</v>
      </c>
      <c r="C51" s="55" t="s">
        <v>23</v>
      </c>
      <c r="D51" s="17" t="s">
        <v>42</v>
      </c>
      <c r="E51" s="18"/>
      <c r="F51" s="18"/>
      <c r="G51" s="18">
        <v>191565</v>
      </c>
      <c r="H51" s="18"/>
      <c r="I51" s="18"/>
    </row>
    <row r="52" spans="2:9" x14ac:dyDescent="0.2">
      <c r="B52" s="15">
        <v>17</v>
      </c>
      <c r="C52" s="16" t="s">
        <v>24</v>
      </c>
      <c r="D52" s="17" t="s">
        <v>43</v>
      </c>
      <c r="E52" s="18">
        <v>0</v>
      </c>
      <c r="F52" s="18">
        <v>0</v>
      </c>
      <c r="G52" s="18">
        <v>78264</v>
      </c>
      <c r="H52" s="18">
        <v>0</v>
      </c>
      <c r="I52" s="18">
        <v>0</v>
      </c>
    </row>
    <row r="53" spans="2:9" x14ac:dyDescent="0.2">
      <c r="B53" s="15">
        <v>18</v>
      </c>
      <c r="C53" s="16" t="s">
        <v>25</v>
      </c>
      <c r="D53" s="17" t="s">
        <v>44</v>
      </c>
      <c r="E53" s="18">
        <v>0</v>
      </c>
      <c r="F53" s="18">
        <v>0</v>
      </c>
      <c r="G53" s="18"/>
      <c r="H53" s="18">
        <v>12565</v>
      </c>
      <c r="I53" s="18">
        <v>0</v>
      </c>
    </row>
    <row r="54" spans="2:9" x14ac:dyDescent="0.2">
      <c r="B54" s="34">
        <v>19</v>
      </c>
      <c r="C54" s="16" t="s">
        <v>93</v>
      </c>
      <c r="D54" s="17" t="s">
        <v>94</v>
      </c>
      <c r="E54" s="18">
        <v>0</v>
      </c>
      <c r="F54" s="18">
        <v>0</v>
      </c>
      <c r="G54" s="18"/>
      <c r="H54" s="18">
        <v>23280</v>
      </c>
      <c r="I54" s="18">
        <v>0</v>
      </c>
    </row>
    <row r="55" spans="2:9" x14ac:dyDescent="0.2">
      <c r="B55" s="34">
        <v>20</v>
      </c>
      <c r="C55" s="16" t="s">
        <v>26</v>
      </c>
      <c r="D55" s="17" t="s">
        <v>45</v>
      </c>
      <c r="E55" s="18"/>
      <c r="F55" s="18"/>
      <c r="G55" s="18">
        <v>26988</v>
      </c>
      <c r="H55" s="18"/>
      <c r="I55" s="18"/>
    </row>
    <row r="56" spans="2:9" x14ac:dyDescent="0.2">
      <c r="B56" s="59"/>
      <c r="C56" s="60"/>
      <c r="D56" s="63" t="s">
        <v>67</v>
      </c>
      <c r="E56" s="62"/>
      <c r="F56" s="62"/>
      <c r="G56" s="62"/>
      <c r="H56" s="62"/>
      <c r="I56" s="62"/>
    </row>
    <row r="57" spans="2:9" s="24" customFormat="1" x14ac:dyDescent="0.2">
      <c r="B57" s="54">
        <v>21</v>
      </c>
      <c r="C57" s="55" t="s">
        <v>46</v>
      </c>
      <c r="D57" s="17" t="s">
        <v>126</v>
      </c>
      <c r="E57" s="18"/>
      <c r="F57" s="18"/>
      <c r="G57" s="18"/>
      <c r="H57" s="18"/>
      <c r="I57" s="18">
        <v>2736900</v>
      </c>
    </row>
    <row r="58" spans="2:9" x14ac:dyDescent="0.2">
      <c r="B58" s="15">
        <v>22</v>
      </c>
      <c r="C58" s="55" t="s">
        <v>47</v>
      </c>
      <c r="D58" s="17" t="s">
        <v>48</v>
      </c>
      <c r="E58" s="18">
        <v>0</v>
      </c>
      <c r="F58" s="18">
        <v>0</v>
      </c>
      <c r="G58" s="18"/>
      <c r="H58" s="18">
        <v>3000</v>
      </c>
      <c r="I58" s="18">
        <v>0</v>
      </c>
    </row>
    <row r="59" spans="2:9" x14ac:dyDescent="0.2">
      <c r="B59" s="59"/>
      <c r="C59" s="60"/>
      <c r="D59" s="63" t="s">
        <v>49</v>
      </c>
      <c r="E59" s="62">
        <v>0</v>
      </c>
      <c r="F59" s="62"/>
      <c r="G59" s="62"/>
      <c r="H59" s="62">
        <v>0</v>
      </c>
      <c r="I59" s="62">
        <v>0</v>
      </c>
    </row>
    <row r="60" spans="2:9" x14ac:dyDescent="0.2">
      <c r="B60" s="54">
        <v>23</v>
      </c>
      <c r="C60" s="55" t="s">
        <v>50</v>
      </c>
      <c r="D60" s="17" t="s">
        <v>63</v>
      </c>
      <c r="E60" s="18"/>
      <c r="F60" s="18"/>
      <c r="G60" s="18">
        <v>59200</v>
      </c>
      <c r="H60" s="18"/>
      <c r="I60" s="18"/>
    </row>
    <row r="61" spans="2:9" x14ac:dyDescent="0.2">
      <c r="B61" s="15">
        <v>24</v>
      </c>
      <c r="C61" s="16" t="s">
        <v>51</v>
      </c>
      <c r="D61" s="17" t="s">
        <v>113</v>
      </c>
      <c r="E61" s="18">
        <v>0</v>
      </c>
      <c r="F61" s="18">
        <v>99750</v>
      </c>
      <c r="G61" s="18">
        <v>80224</v>
      </c>
      <c r="H61" s="18"/>
      <c r="I61" s="18">
        <v>0</v>
      </c>
    </row>
    <row r="62" spans="2:9" x14ac:dyDescent="0.2">
      <c r="B62" s="59"/>
      <c r="C62" s="60"/>
      <c r="D62" s="63" t="s">
        <v>68</v>
      </c>
      <c r="E62" s="62">
        <v>0</v>
      </c>
      <c r="F62" s="62">
        <v>0</v>
      </c>
      <c r="G62" s="62"/>
      <c r="H62" s="62"/>
      <c r="I62" s="62">
        <v>0</v>
      </c>
    </row>
    <row r="63" spans="2:9" x14ac:dyDescent="0.2">
      <c r="B63" s="54">
        <v>25</v>
      </c>
      <c r="C63" s="55" t="s">
        <v>127</v>
      </c>
      <c r="D63" s="17" t="s">
        <v>64</v>
      </c>
      <c r="E63" s="18"/>
      <c r="F63" s="18"/>
      <c r="G63" s="18">
        <v>9600</v>
      </c>
      <c r="H63" s="18">
        <v>19930</v>
      </c>
      <c r="I63" s="18"/>
    </row>
    <row r="64" spans="2:9" x14ac:dyDescent="0.2">
      <c r="B64" s="15">
        <v>26</v>
      </c>
      <c r="C64" s="16" t="s">
        <v>52</v>
      </c>
      <c r="D64" s="17" t="s">
        <v>128</v>
      </c>
      <c r="E64" s="18">
        <v>0</v>
      </c>
      <c r="F64" s="18">
        <v>0</v>
      </c>
      <c r="G64" s="18">
        <v>20388</v>
      </c>
      <c r="H64" s="18">
        <v>8000</v>
      </c>
      <c r="I64" s="18">
        <v>0</v>
      </c>
    </row>
    <row r="65" spans="2:9" x14ac:dyDescent="0.2">
      <c r="B65" s="15">
        <v>27</v>
      </c>
      <c r="C65" s="16" t="s">
        <v>90</v>
      </c>
      <c r="D65" s="56" t="s">
        <v>91</v>
      </c>
      <c r="E65" s="23" t="s">
        <v>89</v>
      </c>
      <c r="F65" s="23" t="s">
        <v>89</v>
      </c>
      <c r="G65" s="18">
        <v>40000</v>
      </c>
      <c r="H65" s="23" t="s">
        <v>89</v>
      </c>
      <c r="I65" s="23" t="s">
        <v>89</v>
      </c>
    </row>
    <row r="66" spans="2:9" s="11" customFormat="1" x14ac:dyDescent="0.2">
      <c r="B66" s="54">
        <v>28</v>
      </c>
      <c r="C66" s="55" t="s">
        <v>53</v>
      </c>
      <c r="D66" s="17" t="s">
        <v>65</v>
      </c>
      <c r="E66" s="18"/>
      <c r="F66" s="18"/>
      <c r="G66" s="18">
        <v>16500</v>
      </c>
      <c r="H66" s="18">
        <v>8397</v>
      </c>
      <c r="I66" s="18"/>
    </row>
    <row r="67" spans="2:9" x14ac:dyDescent="0.2">
      <c r="B67" s="59"/>
      <c r="C67" s="60"/>
      <c r="D67" s="63" t="s">
        <v>69</v>
      </c>
      <c r="E67" s="62">
        <v>0</v>
      </c>
      <c r="F67" s="62">
        <v>0</v>
      </c>
      <c r="G67" s="62"/>
      <c r="H67" s="62"/>
      <c r="I67" s="62">
        <v>0</v>
      </c>
    </row>
    <row r="68" spans="2:9" x14ac:dyDescent="0.2">
      <c r="B68" s="15">
        <v>29</v>
      </c>
      <c r="C68" s="16" t="s">
        <v>54</v>
      </c>
      <c r="D68" s="17" t="s">
        <v>111</v>
      </c>
      <c r="E68" s="18">
        <v>0</v>
      </c>
      <c r="F68" s="18">
        <v>0</v>
      </c>
      <c r="G68" s="18">
        <v>314600</v>
      </c>
      <c r="H68" s="18"/>
      <c r="I68" s="18">
        <v>0</v>
      </c>
    </row>
    <row r="69" spans="2:9" x14ac:dyDescent="0.2">
      <c r="B69" s="31">
        <v>30</v>
      </c>
      <c r="C69" s="32" t="s">
        <v>54</v>
      </c>
      <c r="D69" s="17" t="s">
        <v>112</v>
      </c>
      <c r="E69" s="18"/>
      <c r="F69" s="18"/>
      <c r="G69" s="18"/>
      <c r="H69" s="18">
        <v>65132</v>
      </c>
      <c r="I69" s="18"/>
    </row>
    <row r="70" spans="2:9" s="33" customFormat="1" x14ac:dyDescent="0.2">
      <c r="B70" s="15">
        <v>31</v>
      </c>
      <c r="C70" s="16" t="s">
        <v>54</v>
      </c>
      <c r="D70" s="56" t="s">
        <v>129</v>
      </c>
      <c r="E70" s="18">
        <v>0</v>
      </c>
      <c r="F70" s="18">
        <v>1034932</v>
      </c>
      <c r="G70" s="18"/>
      <c r="H70" s="18"/>
      <c r="I70" s="18">
        <v>0</v>
      </c>
    </row>
    <row r="71" spans="2:9" x14ac:dyDescent="0.2">
      <c r="B71" s="59"/>
      <c r="C71" s="60"/>
      <c r="D71" s="70" t="s">
        <v>70</v>
      </c>
      <c r="E71" s="62"/>
      <c r="F71" s="62"/>
      <c r="G71" s="62"/>
      <c r="H71" s="62"/>
      <c r="I71" s="62"/>
    </row>
    <row r="72" spans="2:9" x14ac:dyDescent="0.2">
      <c r="B72" s="15">
        <v>32</v>
      </c>
      <c r="C72" s="16" t="s">
        <v>55</v>
      </c>
      <c r="D72" s="17" t="s">
        <v>70</v>
      </c>
      <c r="E72" s="18">
        <v>0</v>
      </c>
      <c r="F72" s="18">
        <v>0</v>
      </c>
      <c r="G72" s="18">
        <v>0</v>
      </c>
      <c r="H72" s="18">
        <v>118872</v>
      </c>
      <c r="I72" s="18">
        <v>0</v>
      </c>
    </row>
    <row r="73" spans="2:9" x14ac:dyDescent="0.2">
      <c r="B73" s="15">
        <v>33</v>
      </c>
      <c r="C73" s="16" t="s">
        <v>56</v>
      </c>
      <c r="D73" s="56" t="s">
        <v>130</v>
      </c>
      <c r="E73" s="18">
        <v>0</v>
      </c>
      <c r="F73" s="18">
        <v>0</v>
      </c>
      <c r="G73" s="18">
        <v>2189</v>
      </c>
      <c r="H73" s="18"/>
      <c r="I73" s="18">
        <v>0</v>
      </c>
    </row>
    <row r="74" spans="2:9" x14ac:dyDescent="0.2">
      <c r="B74" s="59"/>
      <c r="C74" s="60"/>
      <c r="D74" s="70" t="s">
        <v>71</v>
      </c>
      <c r="E74" s="62"/>
      <c r="F74" s="62"/>
      <c r="G74" s="62"/>
      <c r="H74" s="62"/>
      <c r="I74" s="62"/>
    </row>
    <row r="75" spans="2:9" x14ac:dyDescent="0.2">
      <c r="B75" s="15">
        <v>34</v>
      </c>
      <c r="C75" s="16" t="s">
        <v>57</v>
      </c>
      <c r="D75" s="65" t="s">
        <v>71</v>
      </c>
      <c r="E75" s="18">
        <v>0</v>
      </c>
      <c r="F75" s="18">
        <v>172766</v>
      </c>
      <c r="G75" s="18">
        <v>0</v>
      </c>
      <c r="H75" s="18" t="s">
        <v>89</v>
      </c>
      <c r="I75" s="18">
        <v>10789680</v>
      </c>
    </row>
    <row r="76" spans="2:9" ht="25.5" x14ac:dyDescent="0.2">
      <c r="B76" s="34">
        <v>35</v>
      </c>
      <c r="C76" s="55" t="s">
        <v>58</v>
      </c>
      <c r="D76" s="17" t="s">
        <v>114</v>
      </c>
      <c r="E76" s="18"/>
      <c r="F76" s="18"/>
      <c r="G76" s="18">
        <v>45680</v>
      </c>
      <c r="H76" s="18"/>
      <c r="I76" s="18"/>
    </row>
    <row r="77" spans="2:9" s="35" customFormat="1" ht="25.5" x14ac:dyDescent="0.2">
      <c r="B77" s="34">
        <v>36</v>
      </c>
      <c r="C77" s="16" t="s">
        <v>103</v>
      </c>
      <c r="D77" s="17" t="s">
        <v>104</v>
      </c>
      <c r="E77" s="18">
        <v>0</v>
      </c>
      <c r="F77" s="18">
        <v>300000</v>
      </c>
      <c r="G77" s="18">
        <v>0</v>
      </c>
      <c r="H77" s="18">
        <v>0</v>
      </c>
      <c r="I77" s="18">
        <v>0</v>
      </c>
    </row>
    <row r="78" spans="2:9" x14ac:dyDescent="0.2">
      <c r="B78" s="34">
        <v>37</v>
      </c>
      <c r="C78" s="29" t="s">
        <v>100</v>
      </c>
      <c r="D78" s="17" t="s">
        <v>101</v>
      </c>
      <c r="E78" s="18"/>
      <c r="F78" s="18">
        <v>108000</v>
      </c>
      <c r="G78" s="18"/>
      <c r="H78" s="18"/>
      <c r="I78" s="18"/>
    </row>
    <row r="79" spans="2:9" s="30" customFormat="1" x14ac:dyDescent="0.2">
      <c r="B79" s="59"/>
      <c r="C79" s="60"/>
      <c r="D79" s="63" t="s">
        <v>72</v>
      </c>
      <c r="E79" s="62"/>
      <c r="F79" s="62"/>
      <c r="G79" s="62">
        <v>0</v>
      </c>
      <c r="H79" s="62"/>
      <c r="I79" s="62"/>
    </row>
    <row r="80" spans="2:9" x14ac:dyDescent="0.2">
      <c r="B80" s="15">
        <v>38</v>
      </c>
      <c r="C80" s="32" t="s">
        <v>59</v>
      </c>
      <c r="D80" s="17" t="s">
        <v>74</v>
      </c>
      <c r="E80" s="18">
        <v>0</v>
      </c>
      <c r="F80" s="18">
        <v>386400</v>
      </c>
      <c r="G80" s="18">
        <v>13840</v>
      </c>
      <c r="H80" s="18"/>
      <c r="I80" s="18">
        <v>0</v>
      </c>
    </row>
    <row r="81" spans="2:9" x14ac:dyDescent="0.2">
      <c r="B81" s="15">
        <v>39</v>
      </c>
      <c r="C81" s="16" t="s">
        <v>102</v>
      </c>
      <c r="D81" s="17" t="s">
        <v>98</v>
      </c>
      <c r="E81" s="18">
        <v>0</v>
      </c>
      <c r="F81" s="18"/>
      <c r="G81" s="18">
        <v>14800</v>
      </c>
      <c r="H81" s="18">
        <v>0</v>
      </c>
      <c r="I81" s="18">
        <v>0</v>
      </c>
    </row>
    <row r="82" spans="2:9" s="26" customFormat="1" x14ac:dyDescent="0.2">
      <c r="B82" s="34">
        <v>40</v>
      </c>
      <c r="C82" s="43" t="s">
        <v>60</v>
      </c>
      <c r="D82" s="17" t="s">
        <v>73</v>
      </c>
      <c r="E82" s="18"/>
      <c r="F82" s="18">
        <v>59076</v>
      </c>
      <c r="G82" s="18"/>
      <c r="H82" s="18"/>
      <c r="I82" s="18"/>
    </row>
    <row r="83" spans="2:9" s="35" customFormat="1" ht="25.5" x14ac:dyDescent="0.2">
      <c r="B83" s="34">
        <v>41</v>
      </c>
      <c r="C83" s="16" t="s">
        <v>61</v>
      </c>
      <c r="D83" s="17" t="s">
        <v>75</v>
      </c>
      <c r="E83" s="18">
        <v>0</v>
      </c>
      <c r="F83" s="18">
        <v>21600</v>
      </c>
      <c r="G83" s="18">
        <v>64800</v>
      </c>
      <c r="H83" s="18">
        <v>0</v>
      </c>
      <c r="I83" s="18">
        <v>0</v>
      </c>
    </row>
    <row r="84" spans="2:9" x14ac:dyDescent="0.2">
      <c r="B84" s="59"/>
      <c r="C84" s="60"/>
      <c r="D84" s="63" t="s">
        <v>76</v>
      </c>
      <c r="E84" s="62">
        <v>0</v>
      </c>
      <c r="F84" s="62">
        <v>0</v>
      </c>
      <c r="G84" s="62"/>
      <c r="H84" s="62">
        <v>0</v>
      </c>
      <c r="I84" s="62">
        <v>0</v>
      </c>
    </row>
    <row r="85" spans="2:9" x14ac:dyDescent="0.2">
      <c r="B85" s="54">
        <v>42</v>
      </c>
      <c r="C85" s="55" t="s">
        <v>62</v>
      </c>
      <c r="D85" s="17" t="s">
        <v>87</v>
      </c>
      <c r="E85" s="18"/>
      <c r="F85" s="18"/>
      <c r="G85" s="18">
        <v>169781</v>
      </c>
      <c r="H85" s="18"/>
      <c r="I85" s="18"/>
    </row>
    <row r="86" spans="2:9" s="19" customFormat="1" x14ac:dyDescent="0.2">
      <c r="B86" s="34">
        <v>43</v>
      </c>
      <c r="C86" s="28" t="s">
        <v>77</v>
      </c>
      <c r="D86" s="17" t="s">
        <v>81</v>
      </c>
      <c r="E86" s="18"/>
      <c r="F86" s="18"/>
      <c r="G86" s="18">
        <v>155696</v>
      </c>
      <c r="H86" s="18"/>
      <c r="I86" s="18"/>
    </row>
    <row r="87" spans="2:9" x14ac:dyDescent="0.2">
      <c r="B87" s="42">
        <v>44</v>
      </c>
      <c r="C87" s="16" t="s">
        <v>78</v>
      </c>
      <c r="D87" s="17" t="s">
        <v>82</v>
      </c>
      <c r="E87" s="18">
        <v>0</v>
      </c>
      <c r="F87" s="18"/>
      <c r="G87" s="18">
        <v>169499</v>
      </c>
      <c r="H87" s="18">
        <v>0</v>
      </c>
      <c r="I87" s="18">
        <v>0</v>
      </c>
    </row>
    <row r="88" spans="2:9" x14ac:dyDescent="0.2">
      <c r="B88" s="42">
        <v>45</v>
      </c>
      <c r="C88" s="16" t="s">
        <v>79</v>
      </c>
      <c r="D88" s="17" t="s">
        <v>88</v>
      </c>
      <c r="E88" s="18">
        <v>0</v>
      </c>
      <c r="F88" s="18">
        <v>121000</v>
      </c>
      <c r="G88" s="18">
        <v>0</v>
      </c>
      <c r="H88" s="18">
        <v>0</v>
      </c>
      <c r="I88" s="18">
        <v>0</v>
      </c>
    </row>
    <row r="89" spans="2:9" x14ac:dyDescent="0.2">
      <c r="B89" s="42">
        <v>46</v>
      </c>
      <c r="C89" s="16" t="s">
        <v>80</v>
      </c>
      <c r="D89" s="17" t="s">
        <v>105</v>
      </c>
      <c r="E89" s="18">
        <v>0</v>
      </c>
      <c r="F89" s="18">
        <v>0</v>
      </c>
      <c r="G89" s="18">
        <v>541281</v>
      </c>
      <c r="H89" s="18">
        <v>0</v>
      </c>
      <c r="I89" s="18">
        <v>0</v>
      </c>
    </row>
    <row r="90" spans="2:9" s="33" customFormat="1" x14ac:dyDescent="0.2">
      <c r="B90" s="42">
        <v>47</v>
      </c>
      <c r="C90" s="16" t="s">
        <v>116</v>
      </c>
      <c r="D90" s="17" t="s">
        <v>119</v>
      </c>
      <c r="E90" s="18">
        <v>543555</v>
      </c>
      <c r="F90" s="18">
        <v>0</v>
      </c>
      <c r="G90" s="18"/>
      <c r="H90" s="18">
        <v>0</v>
      </c>
      <c r="I90" s="18">
        <v>0</v>
      </c>
    </row>
    <row r="91" spans="2:9" x14ac:dyDescent="0.2">
      <c r="B91" s="59"/>
      <c r="C91" s="60"/>
      <c r="D91" s="70" t="s">
        <v>115</v>
      </c>
      <c r="E91" s="62"/>
      <c r="F91" s="62"/>
      <c r="G91" s="62"/>
      <c r="H91" s="62"/>
      <c r="I91" s="62"/>
    </row>
    <row r="92" spans="2:9" x14ac:dyDescent="0.2">
      <c r="B92" s="27">
        <v>48</v>
      </c>
      <c r="C92" s="28" t="s">
        <v>131</v>
      </c>
      <c r="D92" s="37" t="s">
        <v>132</v>
      </c>
      <c r="E92" s="18"/>
      <c r="F92" s="18">
        <v>996916</v>
      </c>
      <c r="G92" s="18"/>
      <c r="H92" s="18">
        <v>0</v>
      </c>
      <c r="I92" s="18"/>
    </row>
    <row r="93" spans="2:9" s="11" customFormat="1" x14ac:dyDescent="0.2">
      <c r="B93" s="68"/>
      <c r="C93" s="69"/>
      <c r="D93" s="53" t="s">
        <v>83</v>
      </c>
      <c r="E93" s="52"/>
      <c r="F93" s="52"/>
      <c r="G93" s="52"/>
      <c r="H93" s="52"/>
      <c r="I93" s="52"/>
    </row>
    <row r="94" spans="2:9" x14ac:dyDescent="0.2">
      <c r="B94" s="76"/>
      <c r="C94" s="50"/>
      <c r="D94" s="77"/>
      <c r="E94" s="51">
        <v>105514691</v>
      </c>
      <c r="F94" s="51">
        <f>SUM(F33:F92)</f>
        <v>5911024</v>
      </c>
      <c r="G94" s="51">
        <f>SUM(G33:G92)</f>
        <v>3089669</v>
      </c>
      <c r="H94" s="51">
        <v>259176</v>
      </c>
      <c r="I94" s="51">
        <f>SUM(I33:I92)</f>
        <v>13526580</v>
      </c>
    </row>
    <row r="95" spans="2:9" x14ac:dyDescent="0.2">
      <c r="B95" s="2"/>
      <c r="C95" s="3"/>
      <c r="E95" s="9"/>
      <c r="F95" s="97">
        <f>+F94+G94</f>
        <v>9000693</v>
      </c>
      <c r="G95" s="98"/>
      <c r="H95" s="9"/>
      <c r="I95" s="9"/>
    </row>
    <row r="96" spans="2:9" x14ac:dyDescent="0.2">
      <c r="B96" s="5"/>
      <c r="C96" s="5"/>
      <c r="E96" s="73" t="s">
        <v>83</v>
      </c>
      <c r="F96" s="74"/>
      <c r="G96" s="75"/>
      <c r="H96" s="75"/>
      <c r="I96" s="51">
        <v>128301140</v>
      </c>
    </row>
    <row r="97" spans="2:9" s="67" customFormat="1" x14ac:dyDescent="0.2">
      <c r="B97" s="66"/>
      <c r="C97" s="66"/>
      <c r="E97" s="78"/>
      <c r="F97" s="79"/>
      <c r="G97" s="80"/>
      <c r="H97" s="80"/>
      <c r="I97" s="81"/>
    </row>
    <row r="98" spans="2:9" x14ac:dyDescent="0.2">
      <c r="B98" s="71"/>
      <c r="C98" s="71"/>
      <c r="D98" s="71" t="s">
        <v>133</v>
      </c>
      <c r="E98" s="82" t="s">
        <v>134</v>
      </c>
      <c r="F98" s="82" t="s">
        <v>134</v>
      </c>
      <c r="G98" s="82" t="s">
        <v>134</v>
      </c>
      <c r="H98" s="72">
        <v>394353</v>
      </c>
      <c r="I98" s="72">
        <v>18845</v>
      </c>
    </row>
    <row r="99" spans="2:9" s="67" customFormat="1" x14ac:dyDescent="0.2">
      <c r="B99" s="83"/>
      <c r="C99" s="83"/>
      <c r="D99" s="83"/>
      <c r="E99" s="84"/>
      <c r="F99" s="84"/>
      <c r="G99" s="84"/>
      <c r="H99" s="80"/>
      <c r="I99" s="80"/>
    </row>
    <row r="100" spans="2:9" x14ac:dyDescent="0.2">
      <c r="B100" s="13" t="s">
        <v>96</v>
      </c>
    </row>
    <row r="101" spans="2:9" x14ac:dyDescent="0.2">
      <c r="B101" s="13" t="s">
        <v>140</v>
      </c>
      <c r="F101" s="7" t="s">
        <v>97</v>
      </c>
    </row>
    <row r="102" spans="2:9" x14ac:dyDescent="0.2">
      <c r="F102" s="7" t="s">
        <v>141</v>
      </c>
    </row>
  </sheetData>
  <mergeCells count="24">
    <mergeCell ref="F95:G95"/>
    <mergeCell ref="H30:H31"/>
    <mergeCell ref="I30:I31"/>
    <mergeCell ref="B21:B23"/>
    <mergeCell ref="C21:C23"/>
    <mergeCell ref="B30:B31"/>
    <mergeCell ref="C30:C31"/>
    <mergeCell ref="D29:D30"/>
    <mergeCell ref="E30:E31"/>
    <mergeCell ref="F30:G30"/>
    <mergeCell ref="B6:I6"/>
    <mergeCell ref="F26:G26"/>
    <mergeCell ref="I8:I9"/>
    <mergeCell ref="B2:G2"/>
    <mergeCell ref="B3:G3"/>
    <mergeCell ref="B5:G5"/>
    <mergeCell ref="B12:B16"/>
    <mergeCell ref="C12:C16"/>
    <mergeCell ref="B8:B9"/>
    <mergeCell ref="C8:C9"/>
    <mergeCell ref="D8:D9"/>
    <mergeCell ref="E8:E9"/>
    <mergeCell ref="F8:G8"/>
    <mergeCell ref="H8:H9"/>
  </mergeCells>
  <pageMargins left="0.59055118110236227" right="0.59055118110236227" top="0.59055118110236227" bottom="0.59055118110236227" header="0.31496062992125984" footer="0.31496062992125984"/>
  <pageSetup paperSize="9" fitToHeight="0" orientation="landscape" blackAndWhite="1" r:id="rId1"/>
  <rowBreaks count="1" manualBreakCount="1">
    <brk id="29" max="16383" man="1"/>
  </rowBreaks>
  <ignoredErrors>
    <ignoredError sqref="C24 C87:C88 C12 C20:C21 C37:C38 C70:C75 C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ФИНАНСИЈСКИ ИЗВЕШТАЈ 2025</vt:lpstr>
      <vt:lpstr>' ФИНАНСИЈСКИ ИЗВЕШТАЈ 2025'!Print_Titles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ACCA</dc:creator>
  <cp:lastModifiedBy>Sekretar</cp:lastModifiedBy>
  <cp:lastPrinted>2020-02-25T15:35:45Z</cp:lastPrinted>
  <dcterms:created xsi:type="dcterms:W3CDTF">2017-01-29T12:25:31Z</dcterms:created>
  <dcterms:modified xsi:type="dcterms:W3CDTF">2026-10-22T11:21:26Z</dcterms:modified>
</cp:coreProperties>
</file>